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4\11. KASIM\"/>
    </mc:Choice>
  </mc:AlternateContent>
  <xr:revisionPtr revIDLastSave="0" documentId="13_ncr:1_{7F97F095-1338-4935-81FF-483738031374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<sst xmlns="http://schemas.openxmlformats.org/spreadsheetml/2006/main" count="47" uniqueCount="41">
  <si>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</si>
  <si>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</si>
  <si>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</si>
  <si>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</si>
  <si>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</si>
  <si>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</si>
  <si>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</si>
  <si>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</si>
  <si>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</si>
  <si>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</si>
  <si>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</si>
  <si>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</si>
  <si>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</si>
  <si>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</si>
  <si>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</si>
  <si>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</si>
  <si>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</si>
  <si>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</si>
  <si>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</si>
  <si>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</si>
  <si>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</si>
  <si>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</si>
  <si>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</si>
  <si>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</si>
  <si>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</si>
  <si>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</si>
  <si>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</si>
  <si>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</si>
  <si>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</si>
  <si>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</si>
  <si>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</si>
  <si>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</si>
  <si>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</si>
  <si>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</si>
  <si>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</si>
  <si>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 ATG 309</t>
  </si>
  <si>
    <t>BAKİYE</t>
  </si>
  <si>
    <t>TRABZON SEFERİ</t>
  </si>
  <si>
    <t>HASAN  YILDIRIM</t>
  </si>
  <si>
    <t>HAKAN ÖĞRETİCİ</t>
  </si>
  <si>
    <t>KONAKLAMA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</si>
</sst>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H20" sqref="H20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38</v>
      </c>
      <c r="C2" s="55"/>
      <c r="D2" s="2" t="s">
        <v>2</v>
      </c>
      <c r="E2" s="56" t="s">
        <v>37</v>
      </c>
      <c r="F2" s="56"/>
      <c r="G2" s="56"/>
      <c r="H2" s="56"/>
      <c r="I2" s="56"/>
      <c r="J2" s="56"/>
      <c r="K2" s="3" t="s">
        <v>3</v>
      </c>
      <c r="L2" s="4">
        <v>45611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36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39</v>
      </c>
      <c r="B5" s="50"/>
      <c r="C5" s="48">
        <v>45611</v>
      </c>
      <c r="D5" s="11"/>
      <c r="E5" s="12">
        <v>57460</v>
      </c>
      <c r="F5" s="1"/>
      <c r="G5" s="13" t="str">
        <f t="shared" ref="G5" si="0">IF(A5="","",(A5))</f>
        <v>HAKAN ÖĞRETİCİ</v>
      </c>
      <c r="H5" s="12"/>
      <c r="I5" s="12"/>
      <c r="J5" s="12"/>
      <c r="K5" s="12">
        <f>IF(G5="","",SUM(E5-H5-I5-J5))</f>
        <v>57460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/>
      <c r="B6" s="50"/>
      <c r="C6" s="48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/>
      <c r="B7" s="50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/>
      <c r="B8" s="50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/>
      <c r="B9" s="50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/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35</v>
      </c>
      <c r="C22" s="27"/>
      <c r="D22" s="16" t="s">
        <v>16</v>
      </c>
      <c r="E22" s="17">
        <f>SUM(E5:E21)</f>
        <v>57460</v>
      </c>
      <c r="F22" s="1"/>
      <c r="G22" s="16" t="s">
        <v>16</v>
      </c>
      <c r="H22" s="17">
        <f>SUM(H5:H19)</f>
        <v>0</v>
      </c>
      <c r="I22" s="17">
        <f>SUM(I5:I21)</f>
        <v>0</v>
      </c>
      <c r="J22" s="17">
        <f>SUM(J5:J21)</f>
        <v>0</v>
      </c>
      <c r="K22" s="17">
        <f>SUM(K5:K21)</f>
        <v>57460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/>
      <c r="D25" s="18"/>
      <c r="E25" s="19" t="str">
        <f>IF(C25="","",SUM(D25-C25))</f>
        <v/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/>
      <c r="D26" s="21"/>
      <c r="E26" s="20" t="str">
        <f>IF(C26="","",SUM(C26/E25))</f>
        <v/>
      </c>
      <c r="F26" s="1"/>
      <c r="G26" s="11" t="s">
        <v>25</v>
      </c>
      <c r="H26" s="12"/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/>
      <c r="D27" s="21"/>
      <c r="E27" s="22">
        <f>SUM(C27/E22)</f>
        <v>0</v>
      </c>
      <c r="F27" s="1"/>
      <c r="G27" s="11" t="s">
        <v>27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40</v>
      </c>
      <c r="H28" s="12"/>
      <c r="I28" s="12">
        <v>1000</v>
      </c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0</v>
      </c>
      <c r="D36" s="1"/>
      <c r="E36" s="1"/>
      <c r="F36" s="1"/>
      <c r="G36" s="26" t="s">
        <v>30</v>
      </c>
      <c r="H36" s="15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/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2024-09-30T05:57:09Z</cp:lastPrinted>
  <dcterms:created xsi:type="dcterms:W3CDTF">2022-08-24T05:29:34Z</dcterms:created>
  <dcterms:modified xsi:type="dcterms:W3CDTF">2024-11-18T07:15:50Z</dcterms:modified>
</cp:coreProperties>
</file>